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ivi Notes de Frais" sheetId="1" state="visible" r:id="rId1"/>
    <sheet xmlns:r="http://schemas.openxmlformats.org/officeDocument/2006/relationships" name="Procédure Notes de Frai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 €"/>
    <numFmt numFmtId="165" formatCode="YYYY-MM-DD"/>
  </numFmts>
  <fonts count="11">
    <font>
      <name val="Calibri"/>
      <family val="2"/>
      <color theme="1"/>
      <sz val="11"/>
      <scheme val="minor"/>
    </font>
    <font>
      <name val="Georgia"/>
      <b val="1"/>
      <color rgb="001B2A4A"/>
      <sz val="16"/>
    </font>
    <font>
      <name val="Arial"/>
      <i val="1"/>
      <color rgb="00C07A68"/>
      <sz val="10"/>
    </font>
    <font>
      <name val="Arial"/>
      <b val="1"/>
      <color rgb="00718096"/>
      <sz val="9"/>
    </font>
    <font>
      <name val="Arial"/>
      <b val="1"/>
      <color rgb="001B2A4A"/>
      <sz val="14"/>
    </font>
    <font>
      <name val="Arial"/>
      <b val="1"/>
      <color rgb="00FFFFFF"/>
      <sz val="10"/>
    </font>
    <font>
      <name val="Arial"/>
      <sz val="9"/>
    </font>
    <font>
      <name val="Arial"/>
      <b val="1"/>
      <sz val="9"/>
    </font>
    <font>
      <name val="Arial"/>
      <b val="1"/>
      <color rgb="002E7D32"/>
      <sz val="9"/>
    </font>
    <font>
      <name val="Arial"/>
      <b val="1"/>
      <color rgb="001565C0"/>
      <sz val="9"/>
    </font>
    <font>
      <name val="Arial"/>
      <b val="1"/>
      <color rgb="001B2A4A"/>
      <sz val="10"/>
    </font>
  </fonts>
  <fills count="6">
    <fill>
      <patternFill/>
    </fill>
    <fill>
      <patternFill patternType="gray125"/>
    </fill>
    <fill>
      <patternFill patternType="solid">
        <fgColor rgb="001B2A4A"/>
        <bgColor rgb="001B2A4A"/>
      </patternFill>
    </fill>
    <fill>
      <patternFill patternType="solid">
        <fgColor rgb="00FAF7F5"/>
        <bgColor rgb="00FAF7F5"/>
      </patternFill>
    </fill>
    <fill>
      <patternFill patternType="solid">
        <fgColor rgb="00E8F5E9"/>
        <bgColor rgb="00E8F5E9"/>
      </patternFill>
    </fill>
    <fill>
      <patternFill patternType="solid">
        <fgColor rgb="00E3F2FD"/>
        <bgColor rgb="00E3F2FD"/>
      </patternFill>
    </fill>
  </fills>
  <borders count="3">
    <border>
      <left/>
      <right/>
      <top/>
      <bottom/>
      <diagonal/>
    </border>
    <border>
      <left style="thin">
        <color rgb="00E2D9D2"/>
      </left>
      <right style="thin">
        <color rgb="00E2D9D2"/>
      </right>
      <top style="thin">
        <color rgb="00E2D9D2"/>
      </top>
      <bottom style="thin">
        <color rgb="00E2D9D2"/>
      </bottom>
    </border>
    <border>
      <top style="thin">
        <color rgb="001B2A4A"/>
      </top>
      <bottom style="double">
        <color rgb="001B2A4A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164" fontId="4" fillId="0" borderId="1" applyAlignment="1" pivotButton="0" quotePrefix="0" xfId="0">
      <alignment horizontal="center" vertical="center"/>
    </xf>
    <xf numFmtId="1" fontId="4" fillId="0" borderId="1" applyAlignment="1" pivotButton="0" quotePrefix="0" xfId="0">
      <alignment horizontal="center" vertical="center"/>
    </xf>
    <xf numFmtId="0" fontId="5" fillId="2" borderId="0" applyAlignment="1" pivotButton="0" quotePrefix="0" xfId="0">
      <alignment horizontal="center" vertical="center"/>
    </xf>
    <xf numFmtId="0" fontId="5" fillId="2" borderId="0" applyAlignment="1" pivotButton="0" quotePrefix="0" xfId="0">
      <alignment horizontal="left" vertical="center"/>
    </xf>
    <xf numFmtId="0" fontId="5" fillId="2" borderId="0" applyAlignment="1" pivotButton="0" quotePrefix="0" xfId="0">
      <alignment horizontal="right" vertical="center"/>
    </xf>
    <xf numFmtId="165" fontId="6" fillId="3" borderId="1" applyAlignment="1" pivotButton="0" quotePrefix="0" xfId="0">
      <alignment horizontal="center"/>
    </xf>
    <xf numFmtId="0" fontId="7" fillId="3" borderId="1" applyAlignment="1" pivotButton="0" quotePrefix="0" xfId="0">
      <alignment horizontal="center"/>
    </xf>
    <xf numFmtId="0" fontId="6" fillId="3" borderId="1" applyAlignment="1" pivotButton="0" quotePrefix="0" xfId="0">
      <alignment horizontal="center"/>
    </xf>
    <xf numFmtId="0" fontId="6" fillId="3" borderId="1" applyAlignment="1" pivotButton="0" quotePrefix="0" xfId="0">
      <alignment horizontal="left"/>
    </xf>
    <xf numFmtId="164" fontId="7" fillId="3" borderId="1" applyAlignment="1" pivotButton="0" quotePrefix="0" xfId="0">
      <alignment horizontal="right"/>
    </xf>
    <xf numFmtId="0" fontId="8" fillId="4" borderId="1" applyAlignment="1" pivotButton="0" quotePrefix="0" xfId="0">
      <alignment horizontal="center"/>
    </xf>
    <xf numFmtId="165" fontId="6" fillId="0" borderId="1" applyAlignment="1" pivotButton="0" quotePrefix="0" xfId="0">
      <alignment horizontal="center"/>
    </xf>
    <xf numFmtId="0" fontId="7" fillId="0" borderId="1" applyAlignment="1" pivotButton="0" quotePrefix="0" xfId="0">
      <alignment horizontal="center"/>
    </xf>
    <xf numFmtId="0" fontId="6" fillId="0" borderId="1" applyAlignment="1" pivotButton="0" quotePrefix="0" xfId="0">
      <alignment horizontal="center"/>
    </xf>
    <xf numFmtId="0" fontId="6" fillId="0" borderId="1" applyAlignment="1" pivotButton="0" quotePrefix="0" xfId="0">
      <alignment horizontal="left"/>
    </xf>
    <xf numFmtId="164" fontId="7" fillId="0" borderId="1" applyAlignment="1" pivotButton="0" quotePrefix="0" xfId="0">
      <alignment horizontal="right"/>
    </xf>
    <xf numFmtId="0" fontId="9" fillId="5" borderId="1" applyAlignment="1" pivotButton="0" quotePrefix="0" xfId="0">
      <alignment horizontal="center"/>
    </xf>
    <xf numFmtId="0" fontId="10" fillId="0" borderId="2" applyAlignment="1" pivotButton="0" quotePrefix="0" xfId="0">
      <alignment horizontal="center"/>
    </xf>
    <xf numFmtId="0" fontId="0" fillId="0" borderId="2" pivotButton="0" quotePrefix="0" xfId="0"/>
    <xf numFmtId="164" fontId="10" fillId="0" borderId="2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showGridLines="1" workbookViewId="0">
      <selection activeCell="A1" sqref="A1"/>
    </sheetView>
  </sheetViews>
  <sheetFormatPr baseColWidth="8" defaultRowHeight="15"/>
  <cols>
    <col width="23" customWidth="1" min="1" max="1"/>
    <col width="17" customWidth="1" min="2" max="2"/>
    <col width="39" customWidth="1" min="3" max="3"/>
    <col width="43" customWidth="1" min="4" max="4"/>
    <col width="40" customWidth="1" min="5" max="5"/>
    <col width="24" customWidth="1" min="6" max="6"/>
    <col width="27" customWidth="1" min="7" max="7"/>
    <col width="22" customWidth="1" min="8" max="8"/>
    <col width="43" customWidth="1" min="9" max="9"/>
  </cols>
  <sheetData>
    <row r="1">
      <c r="A1" s="1" t="inlineStr">
        <is>
          <t>occi'admin Béziers • Tableau de Suivi des Notes de Frais</t>
        </is>
      </c>
    </row>
    <row r="2">
      <c r="A2" s="2" t="inlineStr">
        <is>
          <t>Gestion externalisée des frais professionnels &amp; Justificatifs 100 % à distance</t>
        </is>
      </c>
    </row>
    <row r="3"/>
    <row r="4">
      <c r="A4" s="3" t="inlineStr">
        <is>
          <t>TOTAL FRAIS ENGAGÉS</t>
        </is>
      </c>
      <c r="B4" s="4" t="n"/>
      <c r="C4" s="3" t="inlineStr">
        <is>
          <t>REMBOURSÉS / VALIDÉS</t>
        </is>
      </c>
      <c r="D4" s="4" t="n"/>
      <c r="E4" s="3" t="inlineStr">
        <is>
          <t>EN ATTENTE DE VALIDATION</t>
        </is>
      </c>
      <c r="F4" s="4" t="n"/>
      <c r="G4" s="3" t="inlineStr">
        <is>
          <t>NOMBRE DE JUSTIFICATIFS</t>
        </is>
      </c>
      <c r="H4" s="4" t="n"/>
      <c r="I4" s="4" t="n"/>
    </row>
    <row r="5">
      <c r="A5" s="5">
        <f>SUM(E8:E13)</f>
        <v/>
      </c>
      <c r="B5" s="4" t="n"/>
      <c r="C5" s="5">
        <f>SUMIF(F8:F13, "Remboursé", E8:E13)</f>
        <v/>
      </c>
      <c r="D5" s="4" t="n"/>
      <c r="E5" s="5">
        <f>SUMIF(F8:F13, "En attente", E8:E13)</f>
        <v/>
      </c>
      <c r="F5" s="4" t="n"/>
      <c r="G5" s="6">
        <f>COUNTA(A8:A13)</f>
        <v/>
      </c>
      <c r="H5" s="4" t="n"/>
      <c r="I5" s="4" t="n"/>
    </row>
    <row r="6"/>
    <row r="7">
      <c r="A7" s="7" t="inlineStr">
        <is>
          <t>Date Dépense</t>
        </is>
      </c>
      <c r="B7" s="8" t="inlineStr">
        <is>
          <t>Collaborateur</t>
        </is>
      </c>
      <c r="C7" s="7" t="inlineStr">
        <is>
          <t>Catégorie de Frais</t>
        </is>
      </c>
      <c r="D7" s="8" t="inlineStr">
        <is>
          <t>Libellé / Description</t>
        </is>
      </c>
      <c r="E7" s="9" t="inlineStr">
        <is>
          <t>Montant TTC</t>
        </is>
      </c>
      <c r="F7" s="7" t="inlineStr">
        <is>
          <t>Statut Remboursement</t>
        </is>
      </c>
      <c r="G7" s="7" t="inlineStr">
        <is>
          <t>Justificatif Présent</t>
        </is>
      </c>
      <c r="H7" s="7" t="inlineStr">
        <is>
          <t>Date Remboursement</t>
        </is>
      </c>
      <c r="I7" s="8" t="inlineStr">
        <is>
          <t>Notes &amp; Imputation</t>
        </is>
      </c>
    </row>
    <row r="8">
      <c r="A8" s="10" t="inlineStr">
        <is>
          <t>2026-08-01</t>
        </is>
      </c>
      <c r="B8" s="11" t="inlineStr">
        <is>
          <t>Direction</t>
        </is>
      </c>
      <c r="C8" s="12" t="inlineStr">
        <is>
          <t>Transport / Carburant</t>
        </is>
      </c>
      <c r="D8" s="13" t="inlineStr">
        <is>
          <t>Plein essence véhicule de service</t>
        </is>
      </c>
      <c r="E8" s="14" t="n">
        <v>75.40000000000001</v>
      </c>
      <c r="F8" s="15" t="inlineStr">
        <is>
          <t>Remboursé</t>
        </is>
      </c>
      <c r="G8" s="12" t="inlineStr">
        <is>
          <t>Oui</t>
        </is>
      </c>
      <c r="H8" s="12" t="inlineStr">
        <is>
          <t>2026-08-04</t>
        </is>
      </c>
      <c r="I8" s="13" t="inlineStr">
        <is>
          <t>Déplacement rendez-vous client Narbonne</t>
        </is>
      </c>
    </row>
    <row r="9">
      <c r="A9" s="16" t="inlineStr">
        <is>
          <t>2026-08-02</t>
        </is>
      </c>
      <c r="B9" s="17" t="inlineStr">
        <is>
          <t>Commercial</t>
        </is>
      </c>
      <c r="C9" s="18" t="inlineStr">
        <is>
          <t>Restauration</t>
        </is>
      </c>
      <c r="D9" s="19" t="inlineStr">
        <is>
          <t>Déjeuner d'affaires client prospect</t>
        </is>
      </c>
      <c r="E9" s="20" t="n">
        <v>64.5</v>
      </c>
      <c r="F9" s="15" t="inlineStr">
        <is>
          <t>Remboursé</t>
        </is>
      </c>
      <c r="G9" s="18" t="inlineStr">
        <is>
          <t>Oui</t>
        </is>
      </c>
      <c r="H9" s="18" t="inlineStr">
        <is>
          <t>2026-08-04</t>
        </is>
      </c>
      <c r="I9" s="19" t="inlineStr">
        <is>
          <t>Resto Le Méditerranée à Béziers</t>
        </is>
      </c>
    </row>
    <row r="10">
      <c r="A10" s="10" t="inlineStr">
        <is>
          <t>2026-08-03</t>
        </is>
      </c>
      <c r="B10" s="11" t="inlineStr">
        <is>
          <t>Assistante</t>
        </is>
      </c>
      <c r="C10" s="12" t="inlineStr">
        <is>
          <t>Fournitures Diverses</t>
        </is>
      </c>
      <c r="D10" s="13" t="inlineStr">
        <is>
          <t>Achat petit matériel bureau &amp; papeterie</t>
        </is>
      </c>
      <c r="E10" s="14" t="n">
        <v>38.9</v>
      </c>
      <c r="F10" s="21" t="inlineStr">
        <is>
          <t>En attente</t>
        </is>
      </c>
      <c r="G10" s="12" t="inlineStr">
        <is>
          <t>Oui</t>
        </is>
      </c>
      <c r="H10" s="12" t="inlineStr">
        <is>
          <t>-</t>
        </is>
      </c>
      <c r="I10" s="13" t="inlineStr">
        <is>
          <t>Achat en urgence cartouche &amp; stylos</t>
        </is>
      </c>
    </row>
    <row r="11">
      <c r="A11" s="16" t="inlineStr">
        <is>
          <t>2026-08-04</t>
        </is>
      </c>
      <c r="B11" s="17" t="inlineStr">
        <is>
          <t>Direction</t>
        </is>
      </c>
      <c r="C11" s="18" t="inlineStr">
        <is>
          <t>Hébergement</t>
        </is>
      </c>
      <c r="D11" s="19" t="inlineStr">
        <is>
          <t>Nuitée hôtel déplacement Montpellier</t>
        </is>
      </c>
      <c r="E11" s="20" t="n">
        <v>115</v>
      </c>
      <c r="F11" s="21" t="inlineStr">
        <is>
          <t>En attente</t>
        </is>
      </c>
      <c r="G11" s="18" t="inlineStr">
        <is>
          <t>Oui</t>
        </is>
      </c>
      <c r="H11" s="18" t="inlineStr">
        <is>
          <t>-</t>
        </is>
      </c>
      <c r="I11" s="19" t="inlineStr">
        <is>
          <t>Séminaire professionnel Occitanie</t>
        </is>
      </c>
    </row>
    <row r="12">
      <c r="A12" s="10" t="inlineStr">
        <is>
          <t>2026-08-05</t>
        </is>
      </c>
      <c r="B12" s="11" t="inlineStr">
        <is>
          <t>Commercial</t>
        </is>
      </c>
      <c r="C12" s="12" t="inlineStr">
        <is>
          <t>Transport / Péage</t>
        </is>
      </c>
      <c r="D12" s="13" t="inlineStr">
        <is>
          <t>Péage autoroute A9 Béziers - Sète</t>
        </is>
      </c>
      <c r="E12" s="14" t="n">
        <v>14.2</v>
      </c>
      <c r="F12" s="21" t="inlineStr">
        <is>
          <t>En attente</t>
        </is>
      </c>
      <c r="G12" s="12" t="inlineStr">
        <is>
          <t>Oui</t>
        </is>
      </c>
      <c r="H12" s="12" t="inlineStr">
        <is>
          <t>-</t>
        </is>
      </c>
      <c r="I12" s="13" t="inlineStr">
        <is>
          <t>Trajet visite salon professionnel</t>
        </is>
      </c>
    </row>
    <row r="13">
      <c r="A13" s="16" t="inlineStr">
        <is>
          <t>2026-08-05</t>
        </is>
      </c>
      <c r="B13" s="17" t="inlineStr">
        <is>
          <t>Direction</t>
        </is>
      </c>
      <c r="C13" s="18" t="inlineStr">
        <is>
          <t>Repas / Collation</t>
        </is>
      </c>
      <c r="D13" s="19" t="inlineStr">
        <is>
          <t>Cafés et viennoiseries réunion équipe</t>
        </is>
      </c>
      <c r="E13" s="20" t="n">
        <v>22.5</v>
      </c>
      <c r="F13" s="21" t="inlineStr">
        <is>
          <t>En attente</t>
        </is>
      </c>
      <c r="G13" s="18" t="inlineStr">
        <is>
          <t>Oui</t>
        </is>
      </c>
      <c r="H13" s="18" t="inlineStr">
        <is>
          <t>-</t>
        </is>
      </c>
      <c r="I13" s="19" t="inlineStr">
        <is>
          <t>Réunion de travail mensuelle bureau</t>
        </is>
      </c>
    </row>
    <row r="14">
      <c r="A14" s="22" t="inlineStr">
        <is>
          <t>TOTAL</t>
        </is>
      </c>
      <c r="B14" s="23" t="n"/>
      <c r="C14" s="23" t="n"/>
      <c r="D14" s="23" t="n"/>
      <c r="E14" s="24">
        <f>SUM(E8:E13)</f>
        <v/>
      </c>
      <c r="F14" s="23" t="n"/>
      <c r="G14" s="23" t="n"/>
      <c r="H14" s="23" t="n"/>
      <c r="I14" s="23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8"/>
  <sheetViews>
    <sheetView showGridLines="1" workbookViewId="0">
      <selection activeCell="A1" sqref="A1"/>
    </sheetView>
  </sheetViews>
  <sheetFormatPr baseColWidth="8" defaultRowHeight="15"/>
  <cols>
    <col width="12" customWidth="1" min="1" max="1"/>
    <col width="31" customWidth="1" min="2" max="2"/>
    <col width="78" customWidth="1" min="3" max="3"/>
    <col width="21" customWidth="1" min="4" max="4"/>
    <col width="21" customWidth="1" min="5" max="5"/>
  </cols>
  <sheetData>
    <row r="1">
      <c r="A1" s="1" t="inlineStr">
        <is>
          <t>PROCÉDURE INTERNE : CONTRÔLE ET GESTION DES NOTES DE FRAIS</t>
        </is>
      </c>
    </row>
    <row r="2"/>
    <row r="3">
      <c r="A3" s="7" t="inlineStr">
        <is>
          <t>Étape</t>
        </is>
      </c>
      <c r="B3" s="8" t="inlineStr">
        <is>
          <t>Intitulé de l'Action</t>
        </is>
      </c>
      <c r="C3" s="8" t="inlineStr">
        <is>
          <t>Description de la Tâche</t>
        </is>
      </c>
      <c r="D3" s="7" t="inlineStr">
        <is>
          <t>Support / Outil</t>
        </is>
      </c>
      <c r="E3" s="7" t="inlineStr">
        <is>
          <t>Responsable</t>
        </is>
      </c>
    </row>
    <row r="4">
      <c r="A4" s="12" t="n">
        <v>1</v>
      </c>
      <c r="B4" s="13" t="inlineStr">
        <is>
          <t>Capture Justificatif</t>
        </is>
      </c>
      <c r="C4" s="13" t="inlineStr">
        <is>
          <t>Photographie ou scan immédiat du ticket/facture après la dépense.</t>
        </is>
      </c>
      <c r="D4" s="12" t="inlineStr">
        <is>
          <t>Smartphone / Scan</t>
        </is>
      </c>
      <c r="E4" s="12" t="inlineStr">
        <is>
          <t>Collaborateur</t>
        </is>
      </c>
    </row>
    <row r="5">
      <c r="A5" s="18" t="n">
        <v>2</v>
      </c>
      <c r="B5" s="19" t="inlineStr">
        <is>
          <t>Transmission au Secrétariat</t>
        </is>
      </c>
      <c r="C5" s="19" t="inlineStr">
        <is>
          <t>Envoi des pièces justificatives par email ou dépôt sur le Cloud partagé.</t>
        </is>
      </c>
      <c r="D5" s="18" t="inlineStr">
        <is>
          <t>Email / Cloud</t>
        </is>
      </c>
      <c r="E5" s="18" t="inlineStr">
        <is>
          <t>Collaborateur</t>
        </is>
      </c>
    </row>
    <row r="6">
      <c r="A6" s="12" t="n">
        <v>3</v>
      </c>
      <c r="B6" s="13" t="inlineStr">
        <is>
          <t>Saisie dans le Tableau</t>
        </is>
      </c>
      <c r="C6" s="13" t="inlineStr">
        <is>
          <t>Enregistrement des montants, catégories et dates dans ce tableur de suivi.</t>
        </is>
      </c>
      <c r="D6" s="12" t="inlineStr">
        <is>
          <t>Excel Cloud</t>
        </is>
      </c>
      <c r="E6" s="12" t="inlineStr">
        <is>
          <t>Assistante Ext.</t>
        </is>
      </c>
    </row>
    <row r="7">
      <c r="A7" s="18" t="n">
        <v>4</v>
      </c>
      <c r="B7" s="19" t="inlineStr">
        <is>
          <t>Validation &amp; Contrôle</t>
        </is>
      </c>
      <c r="C7" s="19" t="inlineStr">
        <is>
          <t>Vérification de la conformité des notes de frais et des plafonds.</t>
        </is>
      </c>
      <c r="D7" s="18" t="inlineStr">
        <is>
          <t>Tableau &amp; Pièces</t>
        </is>
      </c>
      <c r="E7" s="18" t="inlineStr">
        <is>
          <t>Dirigeant / Admin</t>
        </is>
      </c>
    </row>
    <row r="8">
      <c r="A8" s="12" t="n">
        <v>5</v>
      </c>
      <c r="B8" s="13" t="inlineStr">
        <is>
          <t>Règlement / Remboursement</t>
        </is>
      </c>
      <c r="C8" s="13" t="inlineStr">
        <is>
          <t>Intégration de la note de frais validée dans le lot de virement mensuel.</t>
        </is>
      </c>
      <c r="D8" s="12" t="inlineStr">
        <is>
          <t>Banque en Ligne</t>
        </is>
      </c>
      <c r="E8" s="12" t="inlineStr">
        <is>
          <t>Dirigeant / Admin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2026-08-06T17:30:29Z</dcterms:created>
  <dcterms:modified xmlns:dcterms="http://purl.org/dc/terms/" xmlns:xsi="http://www.w3.org/2001/XMLSchema-instance" xsi:type="dcterms:W3CDTF">2026-08-06T17:30:29Z</dcterms:modified>
</cp:coreProperties>
</file>